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_PRIMEIRO" sheetId="1" state="visible" r:id="rId1"/>
    <sheet xmlns:r="http://schemas.openxmlformats.org/officeDocument/2006/relationships" name="DADOS_RECEBIDOS" sheetId="2" state="visible" r:id="rId2"/>
    <sheet xmlns:r="http://schemas.openxmlformats.org/officeDocument/2006/relationships" name="CONFERENCIA" sheetId="3" state="visible" r:id="rId3"/>
    <sheet xmlns:r="http://schemas.openxmlformats.org/officeDocument/2006/relationships" name="ENTREGA_VERIFICAVEL" sheetId="4" state="visible" r:id="rId4"/>
    <sheet xmlns:r="http://schemas.openxmlformats.org/officeDocument/2006/relationships" name="REGISTRO_REVISOES" sheetId="5" state="visible" r:id="rId5"/>
  </sheets>
  <definedNames>
    <definedName name="_xlnm._FilterDatabase" localSheetId="1" hidden="1">'DADOS_RECEBIDOS'!$A$7:$G$10</definedName>
    <definedName name="_xlnm._FilterDatabase" localSheetId="2" hidden="1">'CONFERENCIA'!$A$7:$H$10</definedName>
    <definedName name="_xlnm._FilterDatabase" localSheetId="3" hidden="1">'ENTREGA_VERIFICAVEL'!$A$7:$H$10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17">
    <font>
      <name val="Calibri"/>
      <family val="2"/>
      <color theme="1"/>
      <sz val="11"/>
      <scheme val="minor"/>
    </font>
    <font>
      <name val="Aptos Display"/>
      <b val="1"/>
      <color rgb="00FFFFFF"/>
      <sz val="17"/>
    </font>
    <font>
      <b val="1"/>
      <color rgb="00D17822"/>
      <sz val="12"/>
    </font>
    <font>
      <b val="1"/>
      <color rgb="000F7458"/>
      <sz val="11"/>
    </font>
    <font>
      <b val="1"/>
      <color rgb="00D8F6F9"/>
    </font>
    <font>
      <name val="Consolas"/>
      <b val="1"/>
      <color rgb="0014364C"/>
    </font>
    <font>
      <b val="1"/>
      <color rgb="000F7458"/>
    </font>
    <font>
      <b val="1"/>
      <color rgb="00D17822"/>
      <sz val="10"/>
    </font>
    <font>
      <b val="1"/>
      <color rgb="00FFFFFF"/>
      <sz val="10"/>
    </font>
    <font>
      <color rgb="000F7458"/>
    </font>
    <font>
      <color rgb="001D63A8"/>
    </font>
    <font>
      <color rgb="00667C8D"/>
    </font>
    <font>
      <color rgb="0014364C"/>
    </font>
    <font>
      <b val="1"/>
      <color rgb="0014364C"/>
    </font>
    <font>
      <b val="1"/>
      <color rgb="001D63A8"/>
    </font>
    <font>
      <b val="1"/>
      <color rgb="00D17822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081425"/>
      </patternFill>
    </fill>
    <fill>
      <patternFill patternType="solid">
        <fgColor rgb="000D2940"/>
      </patternFill>
    </fill>
    <fill>
      <patternFill patternType="solid">
        <fgColor rgb="00F7FAFB"/>
      </patternFill>
    </fill>
    <fill>
      <patternFill patternType="solid">
        <fgColor rgb="00FFFFFF"/>
      </patternFill>
    </fill>
    <fill>
      <patternFill patternType="solid">
        <fgColor rgb="00FFF4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vertical="center" wrapText="1"/>
    </xf>
    <xf numFmtId="0" fontId="9" fillId="4" borderId="0" pivotButton="0" quotePrefix="0" xfId="0"/>
    <xf numFmtId="164" fontId="10" fillId="4" borderId="0" pivotButton="0" quotePrefix="0" xfId="0"/>
    <xf numFmtId="0" fontId="11" fillId="0" borderId="0" pivotButton="0" quotePrefix="0" xfId="0"/>
    <xf numFmtId="0" fontId="9" fillId="5" borderId="0" pivotButton="0" quotePrefix="0" xfId="0"/>
    <xf numFmtId="164" fontId="10" fillId="5" borderId="0" pivotButton="0" quotePrefix="0" xfId="0"/>
    <xf numFmtId="0" fontId="14" fillId="0" borderId="0" pivotButton="0" quotePrefix="0" xfId="0"/>
    <xf numFmtId="0" fontId="9" fillId="0" borderId="0" pivotButton="0" quotePrefix="0" xfId="0"/>
    <xf numFmtId="164" fontId="9" fillId="0" borderId="0" pivotButton="0" quotePrefix="0" xfId="0"/>
    <xf numFmtId="164" fontId="12" fillId="0" borderId="0" pivotButton="0" quotePrefix="0" xfId="0"/>
    <xf numFmtId="0" fontId="13" fillId="0" borderId="0" pivotButton="0" quotePrefix="0" xfId="0"/>
    <xf numFmtId="164" fontId="0" fillId="0" borderId="0" pivotButton="0" quotePrefix="0" xfId="0"/>
    <xf numFmtId="0" fontId="15" fillId="0" borderId="0" pivotButton="0" quotePrefix="0" xfId="0"/>
    <xf numFmtId="0" fontId="16" fillId="3" borderId="0" applyAlignment="1" pivotButton="0" quotePrefix="0" xfId="0">
      <alignment wrapText="1"/>
    </xf>
    <xf numFmtId="0" fontId="12" fillId="5" borderId="0" applyAlignment="1" pivotButton="0" quotePrefix="0" xfId="0">
      <alignment wrapText="1"/>
    </xf>
    <xf numFmtId="164" fontId="10" fillId="5" borderId="0" applyAlignment="1" pivotButton="0" quotePrefix="0" xfId="0">
      <alignment wrapText="1"/>
    </xf>
    <xf numFmtId="0" fontId="12" fillId="6" borderId="0" applyAlignment="1" pivotButton="0" quotePrefix="0" xfId="0">
      <alignment wrapText="1"/>
    </xf>
    <xf numFmtId="164" fontId="10" fillId="6" borderId="0" applyAlignment="1" pivotButton="0" quotePrefix="0" xfId="0">
      <alignment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 ht="33" customHeight="1">
      <c r="A1" s="1" t="inlineStr">
        <is>
          <t>BAUER  //  LEIA PRIMEIRO</t>
        </is>
      </c>
    </row>
    <row r="2" ht="26" customHeight="1"/>
    <row r="3">
      <c r="A3" s="2" t="inlineStr">
        <is>
          <t>DEMONSTRACAO FICTICIA  |  NAO E RESULTADO DE CLIENTE</t>
        </is>
      </c>
    </row>
    <row r="5" ht="38" customHeight="1">
      <c r="A5" s="3" t="inlineStr">
        <is>
          <t>OBJETIVO</t>
        </is>
      </c>
      <c r="C5" s="4" t="inlineStr">
        <is>
          <t>Exemplo independente de memoria de calculo, com formulas abertas e sem macros.</t>
        </is>
      </c>
    </row>
    <row r="7" ht="38" customHeight="1">
      <c r="A7" s="3" t="inlineStr">
        <is>
          <t>ORIGEM</t>
        </is>
      </c>
      <c r="C7" s="4" t="inlineStr">
        <is>
          <t>A aba DADOS_RECEBIDOS reproduz dados inventados para a demonstracao.</t>
        </is>
      </c>
    </row>
    <row r="9" ht="38" customHeight="1">
      <c r="A9" s="3" t="inlineStr">
        <is>
          <t>CONFERENCIA</t>
        </is>
      </c>
      <c r="C9" s="4" t="inlineStr">
        <is>
          <t>A aba CONFERENCIA calcula volumes pelo metodo de areas medias; o criterio depende do projeto real.</t>
        </is>
      </c>
    </row>
    <row r="11" ht="38" customHeight="1">
      <c r="A11" s="3" t="inlineStr">
        <is>
          <t>ALTERACOES</t>
        </is>
      </c>
      <c r="C11" s="4" t="inlineStr">
        <is>
          <t>Nenhuma entrada original foi sobrescrita; as divergencias ficam registradas.</t>
        </is>
      </c>
    </row>
    <row r="13" ht="38" customHeight="1">
      <c r="A13" s="3" t="inlineStr">
        <is>
          <t>ENTREGA</t>
        </is>
      </c>
      <c r="C13" s="4" t="inlineStr">
        <is>
          <t>ENTREGA_VERIFICAVEL apresenta volumes recalculados por formula, disponiveis para revisao.</t>
        </is>
      </c>
    </row>
    <row r="15" ht="38" customHeight="1">
      <c r="A15" s="3" t="inlineStr">
        <is>
          <t>LIMITES</t>
        </is>
      </c>
      <c r="C15" s="4" t="inlineStr">
        <is>
          <t>Um resultado so pode ser declarado validado apos conferir fonte, unidades, criterio e escopo.</t>
        </is>
      </c>
    </row>
    <row r="17" ht="38" customHeight="1">
      <c r="A17" s="3" t="inlineStr">
        <is>
          <t>SEGURANCA</t>
        </is>
      </c>
      <c r="C17" s="4" t="inlineStr">
        <is>
          <t>Nao carregar macros de terceiros. Este arquivo nao contem codigo nem planilhas internas BAUER.</t>
        </is>
      </c>
    </row>
    <row r="19" ht="38" customHeight="1">
      <c r="A19" s="3" t="inlineStr">
        <is>
          <t>AUTORIA</t>
        </is>
      </c>
      <c r="C19" s="4" t="inlineStr">
        <is>
          <t>Exemplo demonstrativo BAUER Global Solutions R04 - 14/10/2026.</t>
        </is>
      </c>
    </row>
    <row r="23">
      <c r="A23" s="5" t="inlineStr">
        <is>
          <t>FORMULA DEMONSTRATIVA</t>
        </is>
      </c>
      <c r="C23" s="6" t="inlineStr">
        <is>
          <t>Metodo: (AREA_INICIAL + AREA_FINAL)/2 * EXTENSAO</t>
        </is>
      </c>
    </row>
    <row r="25" ht="43" customHeight="1">
      <c r="A25" s="7" t="inlineStr">
        <is>
          <t>Caso ilustrativo. Nao constitui parecer tecnico, homologacao de software ou promessa de verificacao automatica de todos os formatos.</t>
        </is>
      </c>
    </row>
  </sheetData>
  <mergeCells count="12">
    <mergeCell ref="C7:K7"/>
    <mergeCell ref="C15:K15"/>
    <mergeCell ref="C11:K11"/>
    <mergeCell ref="A3:K3"/>
    <mergeCell ref="C5:K5"/>
    <mergeCell ref="C19:K19"/>
    <mergeCell ref="A25:K25"/>
    <mergeCell ref="C13:K13"/>
    <mergeCell ref="C9:K9"/>
    <mergeCell ref="C17:K17"/>
    <mergeCell ref="C23:K23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showGridLines="0"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0" customWidth="1" min="4" max="4"/>
    <col width="25" customWidth="1" min="5" max="5"/>
    <col width="34" customWidth="1" min="6" max="6"/>
    <col width="23" customWidth="1" min="7" max="7"/>
    <col width="22" customWidth="1" min="8" max="8"/>
    <col width="18" customWidth="1" min="9" max="9"/>
    <col width="18" customWidth="1" min="10" max="10"/>
    <col width="18" customWidth="1" min="11" max="11"/>
  </cols>
  <sheetData>
    <row r="1" ht="33" customHeight="1">
      <c r="A1" s="1" t="inlineStr">
        <is>
          <t>BAUER  //  DADOS RECEBIDOS</t>
        </is>
      </c>
    </row>
    <row r="2" ht="26" customHeight="1"/>
    <row r="3">
      <c r="A3" s="8" t="inlineStr">
        <is>
          <t>ENTRADA FICTICIA - REPRODUCAO SEM ALTERACOES</t>
        </is>
      </c>
    </row>
    <row r="5">
      <c r="A5" s="9" t="inlineStr">
        <is>
          <t>TODOS OS DADOS DESTE EXEMPLO SAO FICTICIOS. OS ORIGINAIS DE CLIENTES DEVEM SER PRESERVADOS.</t>
        </is>
      </c>
    </row>
    <row r="7" ht="42" customHeight="1">
      <c r="A7" s="10" t="inlineStr">
        <is>
          <t>TRECHO</t>
        </is>
      </c>
      <c r="B7" s="10" t="inlineStr">
        <is>
          <t>AREA INICIAL (m2)</t>
        </is>
      </c>
      <c r="C7" s="10" t="inlineStr">
        <is>
          <t>AREA FINAL (m2)</t>
        </is>
      </c>
      <c r="D7" s="10" t="inlineStr">
        <is>
          <t>EXTENSAO (m)</t>
        </is>
      </c>
      <c r="E7" s="10" t="inlineStr">
        <is>
          <t>VOLUME INFORMADO (m3)</t>
        </is>
      </c>
      <c r="F7" s="10" t="inlineStr">
        <is>
          <t>FORMULA DECLARADA</t>
        </is>
      </c>
      <c r="G7" s="10" t="inlineStr">
        <is>
          <t>FONTE</t>
        </is>
      </c>
    </row>
    <row r="8">
      <c r="A8" s="11" t="inlineStr">
        <is>
          <t>E01-E02</t>
        </is>
      </c>
      <c r="B8" s="12" t="n">
        <v>100</v>
      </c>
      <c r="C8" s="12" t="n">
        <v>110</v>
      </c>
      <c r="D8" s="12" t="n">
        <v>20</v>
      </c>
      <c r="E8" s="12" t="n">
        <v>2100</v>
      </c>
      <c r="F8" t="inlineStr">
        <is>
          <t>Formula informada em planilha original: nao fornecida (exemplo)</t>
        </is>
      </c>
      <c r="G8" s="13" t="inlineStr">
        <is>
          <t>Dado ficticio</t>
        </is>
      </c>
    </row>
    <row r="9">
      <c r="A9" s="14" t="inlineStr">
        <is>
          <t>E02-E03</t>
        </is>
      </c>
      <c r="B9" s="15" t="n">
        <v>110</v>
      </c>
      <c r="C9" s="15" t="n">
        <v>95</v>
      </c>
      <c r="D9" s="15" t="n">
        <v>20</v>
      </c>
      <c r="E9" s="15" t="n">
        <v>2020</v>
      </c>
      <c r="F9" t="inlineStr">
        <is>
          <t>Formula informada em planilha original: nao fornecida (exemplo)</t>
        </is>
      </c>
      <c r="G9" s="13" t="inlineStr">
        <is>
          <t>Dado ficticio</t>
        </is>
      </c>
    </row>
    <row r="10">
      <c r="A10" s="11" t="inlineStr">
        <is>
          <t>E03-E04</t>
        </is>
      </c>
      <c r="B10" s="12" t="n">
        <v>95</v>
      </c>
      <c r="C10" s="12" t="n">
        <v>90</v>
      </c>
      <c r="D10" s="12" t="n">
        <v>20</v>
      </c>
      <c r="E10" s="12" t="n">
        <v>1850</v>
      </c>
      <c r="F10" t="inlineStr">
        <is>
          <t>Formula informada em planilha original: nao fornecida (exemplo)</t>
        </is>
      </c>
      <c r="G10" s="13" t="inlineStr">
        <is>
          <t>Dado ficticio</t>
        </is>
      </c>
    </row>
  </sheetData>
  <autoFilter ref="A7:G10"/>
  <mergeCells count="3">
    <mergeCell ref="A1:K1"/>
    <mergeCell ref="A5:K5"/>
    <mergeCell ref="A3:K3"/>
  </mergeCells>
  <pageMargins left="0.75" right="0.75" top="1" bottom="1" header="0.5" footer="0.5"/>
</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K16"/>
  <ns0:sheetViews>
    <ns0:sheetView showGridLines="0" workbookViewId="0">
      <ns0:pane xSplit="1" ySplit="7" topLeftCell="B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18" customWidth="1" min="1" max="1"/>
    <ns0:col width="22" customWidth="1" min="2" max="2"/>
    <ns0:col width="22" customWidth="1" min="3" max="3"/>
    <ns0:col width="20" customWidth="1" min="4" max="4"/>
    <ns0:col width="25" customWidth="1" min="5" max="5"/>
    <ns0:col width="26" customWidth="1" min="6" max="6"/>
    <ns0:col width="23" customWidth="1" min="7" max="7"/>
    <ns0:col width="22" customWidth="1" min="8" max="8"/>
    <ns0:col width="18" customWidth="1" min="9" max="9"/>
    <ns0:col width="18" customWidth="1" min="10" max="10"/>
    <ns0:col width="18" customWidth="1" min="11" max="11"/>
  </ns0:cols>
  <ns0:sheetData>
    <ns0:row r="1" ht="33" customHeight="1">
      <ns0:c r="A1" s="1" t="inlineStr">
        <ns0:is>
          <ns0:t>BAUER  //  CONFERENCIA</ns0:t>
        </ns0:is>
      </ns0:c>
    </ns0:row>
    <ns0:row r="2" ht="26" customHeight="1"/>
    <ns0:row r="3">
      <ns0:c r="A3" s="8" t="inlineStr">
        <ns0:is>
          <ns0:t>CONFERENCIA COM FORMULAS ABERTAS</ns0:t>
        </ns0:is>
      </ns0:c>
    </ns0:row>
    <ns0:row r="4">
      <ns0:c r="J4" t="inlineStr">
        <ns0:is>
          <ns0:t>Tolerancia (m3)</ns0:t>
        </ns0:is>
      </ns0:c>
      <ns0:c r="K4" s="16" t="n">
        <ns0:v>0.01</ns0:v>
      </ns0:c>
    </ns0:row>
    <ns0:row r="5">
      <ns0:c r="A5" s="9" t="inlineStr">
        <ns0:is>
          <ns0:t>TODOS OS DADOS DESTE EXEMPLO SAO FICTICIOS. OS ORIGINAIS DE CLIENTES DEVEM SER PRESERVADOS.</ns0:t>
        </ns0:is>
      </ns0:c>
    </ns0:row>
    <ns0:row r="7" ht="42" customHeight="1">
      <ns0:c r="A7" s="10" t="inlineStr">
        <ns0:is>
          <ns0:t>TRECHO</ns0:t>
        </ns0:is>
      </ns0:c>
      <ns0:c r="B7" s="10" t="inlineStr">
        <ns0:is>
          <ns0:t>AREA INICIAL (m2)</ns0:t>
        </ns0:is>
      </ns0:c>
      <ns0:c r="C7" s="10" t="inlineStr">
        <ns0:is>
          <ns0:t>AREA FINAL (m2)</ns0:t>
        </ns0:is>
      </ns0:c>
      <ns0:c r="D7" s="10" t="inlineStr">
        <ns0:is>
          <ns0:t>EXTENSAO (m)</ns0:t>
        </ns0:is>
      </ns0:c>
      <ns0:c r="E7" s="10" t="inlineStr">
        <ns0:is>
          <ns0:t>VOLUME INFORMADO (m3)</ns0:t>
        </ns0:is>
      </ns0:c>
      <ns0:c r="F7" s="10" t="inlineStr">
        <ns0:is>
          <ns0:t>VOLUME CONFERIDO (m3)</ns0:t>
        </ns0:is>
      </ns0:c>
      <ns0:c r="G7" s="10" t="inlineStr">
        <ns0:is>
          <ns0:t>DIFERENCA (m3)</ns0:t>
        </ns0:is>
      </ns0:c>
      <ns0:c r="H7" s="10" t="inlineStr">
        <ns0:is>
          <ns0:t>STATUS</ns0:t>
        </ns0:is>
      </ns0:c>
    </ns0:row>
    <ns0:row r="8">
      <ns0:c r="A8" s="17" t="str">
        <ns0:f>DADOS_RECEBIDOS!A8</ns0:f>
        <ns0:v>E01-E02</ns0:v>
      </ns0:c>
      <ns0:c r="B8" s="18">
        <ns0:f>DADOS_RECEBIDOS!B8</ns0:f>
        <ns0:v>100</ns0:v>
      </ns0:c>
      <ns0:c r="C8" s="18">
        <ns0:f>DADOS_RECEBIDOS!C8</ns0:f>
        <ns0:v>110</ns0:v>
      </ns0:c>
      <ns0:c r="D8" s="18">
        <ns0:f>DADOS_RECEBIDOS!D8</ns0:f>
        <ns0:v>20</ns0:v>
      </ns0:c>
      <ns0:c r="E8" s="18">
        <ns0:f>DADOS_RECEBIDOS!E8</ns0:f>
        <ns0:v>2100</ns0:v>
      </ns0:c>
      <ns0:c r="F8" s="19">
        <ns0:f>((B8+C8)/2)*D8</ns0:f>
        <ns0:v>2100.0</ns0:v>
      </ns0:c>
      <ns0:c r="G8" s="19">
        <ns0:f>E8-F8</ns0:f>
        <ns0:v>0.0</ns0:v>
      </ns0:c>
      <ns0:c r="H8" s="20" t="str">
        <ns0:f>IF(ABS(G8)&lt;=$K$4,"CONFERIDO","DIVERGENCIA")</ns0:f>
        <ns0:v>CONFERIDO</ns0:v>
      </ns0:c>
    </ns0:row>
    <ns0:row r="9">
      <ns0:c r="A9" s="17" t="str">
        <ns0:f>DADOS_RECEBIDOS!A9</ns0:f>
        <ns0:v>E02-E03</ns0:v>
      </ns0:c>
      <ns0:c r="B9" s="18">
        <ns0:f>DADOS_RECEBIDOS!B9</ns0:f>
        <ns0:v>110</ns0:v>
      </ns0:c>
      <ns0:c r="C9" s="18">
        <ns0:f>DADOS_RECEBIDOS!C9</ns0:f>
        <ns0:v>95</ns0:v>
      </ns0:c>
      <ns0:c r="D9" s="18">
        <ns0:f>DADOS_RECEBIDOS!D9</ns0:f>
        <ns0:v>20</ns0:v>
      </ns0:c>
      <ns0:c r="E9" s="18">
        <ns0:f>DADOS_RECEBIDOS!E9</ns0:f>
        <ns0:v>2020</ns0:v>
      </ns0:c>
      <ns0:c r="F9" s="19">
        <ns0:f>((B9+C9)/2)*D9</ns0:f>
        <ns0:v>2050.0</ns0:v>
      </ns0:c>
      <ns0:c r="G9" s="19">
        <ns0:f>E9-F9</ns0:f>
        <ns0:v>-30.0</ns0:v>
      </ns0:c>
      <ns0:c r="H9" s="20" t="str">
        <ns0:f>IF(ABS(G9)&lt;=$K$4,"CONFERIDO","DIVERGENCIA")</ns0:f>
        <ns0:v>DIVERGENCIA</ns0:v>
      </ns0:c>
    </ns0:row>
    <ns0:row r="10">
      <ns0:c r="A10" s="17" t="str">
        <ns0:f>DADOS_RECEBIDOS!A10</ns0:f>
        <ns0:v>E03-E04</ns0:v>
      </ns0:c>
      <ns0:c r="B10" s="18">
        <ns0:f>DADOS_RECEBIDOS!B10</ns0:f>
        <ns0:v>95</ns0:v>
      </ns0:c>
      <ns0:c r="C10" s="18">
        <ns0:f>DADOS_RECEBIDOS!C10</ns0:f>
        <ns0:v>90</ns0:v>
      </ns0:c>
      <ns0:c r="D10" s="18">
        <ns0:f>DADOS_RECEBIDOS!D10</ns0:f>
        <ns0:v>20</ns0:v>
      </ns0:c>
      <ns0:c r="E10" s="18">
        <ns0:f>DADOS_RECEBIDOS!E10</ns0:f>
        <ns0:v>1850</ns0:v>
      </ns0:c>
      <ns0:c r="F10" s="19">
        <ns0:f>((B10+C10)/2)*D10</ns0:f>
        <ns0:v>1850.0</ns0:v>
      </ns0:c>
      <ns0:c r="G10" s="19">
        <ns0:f>E10-F10</ns0:f>
        <ns0:v>0.0</ns0:v>
      </ns0:c>
      <ns0:c r="H10" s="20" t="str">
        <ns0:f>IF(ABS(G10)&lt;=$K$4,"CONFERIDO","DIVERGENCIA")</ns0:f>
        <ns0:v>CONFERIDO</ns0:v>
      </ns0:c>
    </ns0:row>
    <ns0:row r="13">
      <ns0:c r="J13" s="8" t="inlineStr">
        <ns0:is>
          <ns0:t>Total informado</ns0:t>
        </ns0:is>
      </ns0:c>
      <ns0:c r="K13" s="21">
        <ns0:f>SUM(E8:E10)</ns0:f>
        <ns0:v>5970</ns0:v>
      </ns0:c>
    </ns0:row>
    <ns0:row r="14">
      <ns0:c r="J14" s="8" t="inlineStr">
        <ns0:is>
          <ns0:t>Total conferido</ns0:t>
        </ns0:is>
      </ns0:c>
      <ns0:c r="K14" s="21">
        <ns0:f>SUM(F8:F10)</ns0:f>
        <ns0:v>6000</ns0:v>
      </ns0:c>
    </ns0:row>
    <ns0:row r="15">
      <ns0:c r="J15" s="8" t="inlineStr">
        <ns0:is>
          <ns0:t>Diferenca total</ns0:t>
        </ns0:is>
      </ns0:c>
      <ns0:c r="K15" s="21">
        <ns0:f>K13-K14</ns0:f>
        <ns0:v>-30</ns0:v>
      </ns0:c>
    </ns0:row>
    <ns0:row r="16">
      <ns0:c r="J16" s="8" t="inlineStr">
        <ns0:is>
          <ns0:t>Linhas divergentes</ns0:t>
        </ns0:is>
      </ns0:c>
      <ns0:c r="K16" s="21">
        <ns0:f>COUNTIF(H8:H10,"DIVERGENCIA")</ns0:f>
        <ns0:v>1</ns0:v>
      </ns0:c>
    </ns0:row>
  </ns0:sheetData>
  <ns0:autoFilter ref="A7:H10"/>
  <ns0:mergeCells count="3">
    <ns0:mergeCell ref="A1:K1"/>
    <ns0:mergeCell ref="A5:K5"/>
    <ns0:mergeCell ref="A3:K3"/>
  </ns0:mergeCells>
  <ns0:pageMargins left="0.75" right="0.75" top="1" bottom="1" header="0.5" footer="0.5"/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K15"/>
  <ns0:sheetViews>
    <ns0:sheetView showGridLines="0" workbookViewId="0">
      <ns0:pane xSplit="1" ySplit="7" topLeftCell="B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18" customWidth="1" min="1" max="1"/>
    <ns0:col width="22" customWidth="1" min="2" max="2"/>
    <ns0:col width="22" customWidth="1" min="3" max="3"/>
    <ns0:col width="20" customWidth="1" min="4" max="4"/>
    <ns0:col width="25" customWidth="1" min="5" max="5"/>
    <ns0:col width="26" customWidth="1" min="6" max="6"/>
    <ns0:col width="23" customWidth="1" min="7" max="7"/>
    <ns0:col width="22" customWidth="1" min="8" max="8"/>
    <ns0:col width="18" customWidth="1" min="9" max="9"/>
    <ns0:col width="18" customWidth="1" min="10" max="10"/>
    <ns0:col width="18" customWidth="1" min="11" max="11"/>
  </ns0:cols>
  <ns0:sheetData>
    <ns0:row r="1" ht="33" customHeight="1">
      <ns0:c r="A1" s="1" t="inlineStr">
        <ns0:is>
          <ns0:t>BAUER  //  ENTREGA VERIFICAVEL</ns0:t>
        </ns0:is>
      </ns0:c>
    </ns0:row>
    <ns0:row r="2" ht="26" customHeight="1"/>
    <ns0:row r="3">
      <ns0:c r="A3" s="8" t="inlineStr">
        <ns0:is>
          <ns0:t>COPIA REVISADA - MEMORIA DE CALCULO</ns0:t>
        </ns0:is>
      </ns0:c>
    </ns0:row>
    <ns0:row r="5">
      <ns0:c r="A5" s="9" t="inlineStr">
        <ns0:is>
          <ns0:t>TODOS OS DADOS DESTE EXEMPLO SAO FICTICIOS. OS ORIGINAIS DE CLIENTES DEVEM SER PRESERVADOS.</ns0:t>
        </ns0:is>
      </ns0:c>
    </ns0:row>
    <ns0:row r="7" ht="42" customHeight="1">
      <ns0:c r="A7" s="10" t="inlineStr">
        <ns0:is>
          <ns0:t>TRECHO</ns0:t>
        </ns0:is>
      </ns0:c>
      <ns0:c r="B7" s="10" t="inlineStr">
        <ns0:is>
          <ns0:t>AREA INICIAL (m2)</ns0:t>
        </ns0:is>
      </ns0:c>
      <ns0:c r="C7" s="10" t="inlineStr">
        <ns0:is>
          <ns0:t>AREA FINAL (m2)</ns0:t>
        </ns0:is>
      </ns0:c>
      <ns0:c r="D7" s="10" t="inlineStr">
        <ns0:is>
          <ns0:t>EXTENSAO (m)</ns0:t>
        </ns0:is>
      </ns0:c>
      <ns0:c r="E7" s="10" t="inlineStr">
        <ns0:is>
          <ns0:t>VOLUME INFORMADO (m3)</ns0:t>
        </ns0:is>
      </ns0:c>
      <ns0:c r="F7" s="10" t="inlineStr">
        <ns0:is>
          <ns0:t>VOLUME APURADO (m3)</ns0:t>
        </ns0:is>
      </ns0:c>
      <ns0:c r="G7" s="10" t="inlineStr">
        <ns0:is>
          <ns0:t>DIFERENCA (m3)</ns0:t>
        </ns0:is>
      </ns0:c>
      <ns0:c r="H7" s="10" t="inlineStr">
        <ns0:is>
          <ns0:t>STATUS</ns0:t>
        </ns0:is>
      </ns0:c>
    </ns0:row>
    <ns0:row r="8">
      <ns0:c r="A8" s="17" t="str">
        <ns0:f>CONFERENCIA!A8</ns0:f>
        <ns0:v>E01-E02</ns0:v>
      </ns0:c>
      <ns0:c r="B8" s="18">
        <ns0:f>CONFERENCIA!B8</ns0:f>
        <ns0:v>100</ns0:v>
      </ns0:c>
      <ns0:c r="C8" s="18">
        <ns0:f>CONFERENCIA!C8</ns0:f>
        <ns0:v>110</ns0:v>
      </ns0:c>
      <ns0:c r="D8" s="18">
        <ns0:f>CONFERENCIA!D8</ns0:f>
        <ns0:v>20</ns0:v>
      </ns0:c>
      <ns0:c r="E8" s="18">
        <ns0:f>CONFERENCIA!E8</ns0:f>
        <ns0:v>2100</ns0:v>
      </ns0:c>
      <ns0:c r="F8" s="19">
        <ns0:f>CONFERENCIA!F8</ns0:f>
        <ns0:v>2100.0</ns0:v>
      </ns0:c>
      <ns0:c r="G8" s="19">
        <ns0:f>CONFERENCIA!G8</ns0:f>
        <ns0:v>0.0</ns0:v>
      </ns0:c>
      <ns0:c r="H8" s="20" t="str">
        <ns0:f>CONFERENCIA!H8</ns0:f>
        <ns0:v>CONFERIDO</ns0:v>
      </ns0:c>
    </ns0:row>
    <ns0:row r="9">
      <ns0:c r="A9" s="17" t="str">
        <ns0:f>CONFERENCIA!A9</ns0:f>
        <ns0:v>E02-E03</ns0:v>
      </ns0:c>
      <ns0:c r="B9" s="18">
        <ns0:f>CONFERENCIA!B9</ns0:f>
        <ns0:v>110</ns0:v>
      </ns0:c>
      <ns0:c r="C9" s="18">
        <ns0:f>CONFERENCIA!C9</ns0:f>
        <ns0:v>95</ns0:v>
      </ns0:c>
      <ns0:c r="D9" s="18">
        <ns0:f>CONFERENCIA!D9</ns0:f>
        <ns0:v>20</ns0:v>
      </ns0:c>
      <ns0:c r="E9" s="18">
        <ns0:f>CONFERENCIA!E9</ns0:f>
        <ns0:v>2020</ns0:v>
      </ns0:c>
      <ns0:c r="F9" s="19">
        <ns0:f>CONFERENCIA!F9</ns0:f>
        <ns0:v>2050.0</ns0:v>
      </ns0:c>
      <ns0:c r="G9" s="19">
        <ns0:f>CONFERENCIA!G9</ns0:f>
        <ns0:v>-30.0</ns0:v>
      </ns0:c>
      <ns0:c r="H9" s="20" t="str">
        <ns0:f>CONFERENCIA!H9</ns0:f>
        <ns0:v>DIVERGENCIA</ns0:v>
      </ns0:c>
    </ns0:row>
    <ns0:row r="10">
      <ns0:c r="A10" s="17" t="str">
        <ns0:f>CONFERENCIA!A10</ns0:f>
        <ns0:v>E03-E04</ns0:v>
      </ns0:c>
      <ns0:c r="B10" s="18">
        <ns0:f>CONFERENCIA!B10</ns0:f>
        <ns0:v>95</ns0:v>
      </ns0:c>
      <ns0:c r="C10" s="18">
        <ns0:f>CONFERENCIA!C10</ns0:f>
        <ns0:v>90</ns0:v>
      </ns0:c>
      <ns0:c r="D10" s="18">
        <ns0:f>CONFERENCIA!D10</ns0:f>
        <ns0:v>20</ns0:v>
      </ns0:c>
      <ns0:c r="E10" s="18">
        <ns0:f>CONFERENCIA!E10</ns0:f>
        <ns0:v>1850</ns0:v>
      </ns0:c>
      <ns0:c r="F10" s="19">
        <ns0:f>CONFERENCIA!F10</ns0:f>
        <ns0:v>1850.0</ns0:v>
      </ns0:c>
      <ns0:c r="G10" s="19">
        <ns0:f>CONFERENCIA!G10</ns0:f>
        <ns0:v>0.0</ns0:v>
      </ns0:c>
      <ns0:c r="H10" s="20" t="str">
        <ns0:f>CONFERENCIA!H10</ns0:f>
        <ns0:v>CONFERIDO</ns0:v>
      </ns0:c>
    </ns0:row>
    <ns0:row r="13">
      <ns0:c r="A13" s="22" t="inlineStr">
        <ns0:is>
          <ns0:t>VOLUMES APURADOS POR FORMULA. ALTERACOES EXIGEM APROVACAO E REGISTRO CONFORME O ESCOPO.</ns0:t>
        </ns0:is>
      </ns0:c>
    </ns0:row>
    <ns0:row r="15">
      <ns0:c r="J15" t="inlineStr">
        <ns0:is>
          <ns0:t>Total final (m3)</ns0:t>
        </ns0:is>
      </ns0:c>
      <ns0:c r="K15" s="21">
        <ns0:f>SUM(F8:F10)</ns0:f>
        <ns0:v>6000</ns0:v>
      </ns0:c>
    </ns0:row>
  </ns0:sheetData>
  <ns0:autoFilter ref="A7:H10"/>
  <ns0:mergeCells count="4">
    <ns0:mergeCell ref="A1:K1"/>
    <ns0:mergeCell ref="A13:K13"/>
    <ns0:mergeCell ref="A5:K5"/>
    <ns0:mergeCell ref="A3:K3"/>
  </ns0:mergeCells>
  <ns0:pageMargins left="0.75" right="0.75" top="1" bottom="1" header="0.5" footer="0.5"/>
</ns0: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8" customWidth="1" min="3" max="3"/>
    <col width="18" customWidth="1" min="4" max="4"/>
    <col width="18" customWidth="1" min="5" max="5"/>
    <col width="18" customWidth="1" min="6" max="6"/>
    <col width="23" customWidth="1" min="7" max="7"/>
    <col width="24" customWidth="1" min="8" max="8"/>
    <col width="18" customWidth="1" min="9" max="9"/>
    <col width="18" customWidth="1" min="10" max="10"/>
    <col width="18" customWidth="1" min="11" max="11"/>
  </cols>
  <sheetData>
    <row r="1" ht="33" customHeight="1">
      <c r="A1" s="1" t="inlineStr">
        <is>
          <t>BAUER  //  REGISTRO REVISOES</t>
        </is>
      </c>
    </row>
    <row r="2" ht="26" customHeight="1"/>
    <row r="3">
      <c r="A3" s="8" t="inlineStr">
        <is>
          <t>REGISTRO DE REVISOES - EXEMPLO</t>
        </is>
      </c>
    </row>
    <row r="6" ht="35" customHeight="1">
      <c r="A6" s="23" t="inlineStr">
        <is>
          <t>ID</t>
        </is>
      </c>
      <c r="B6" s="23" t="inlineStr">
        <is>
          <t>Trecho</t>
        </is>
      </c>
      <c r="C6" s="23" t="inlineStr">
        <is>
          <t>Verificacao</t>
        </is>
      </c>
      <c r="D6" s="23" t="inlineStr">
        <is>
          <t>Valor recebido (m3)</t>
        </is>
      </c>
      <c r="E6" s="23" t="inlineStr">
        <is>
          <t>Valor apurado (m3)</t>
        </is>
      </c>
      <c r="F6" s="23" t="inlineStr">
        <is>
          <t>Diferenca (m3)</t>
        </is>
      </c>
      <c r="G6" s="23" t="inlineStr">
        <is>
          <t>Tratamento</t>
        </is>
      </c>
      <c r="H6" s="23" t="inlineStr">
        <is>
          <t>Fonte</t>
        </is>
      </c>
    </row>
    <row r="7">
      <c r="A7" s="24" t="inlineStr">
        <is>
          <t>R01</t>
        </is>
      </c>
      <c r="B7" s="24" t="inlineStr">
        <is>
          <t>E01-E02</t>
        </is>
      </c>
      <c r="C7" s="24" t="inlineStr">
        <is>
          <t>Formula coerente</t>
        </is>
      </c>
      <c r="D7" s="25" t="n">
        <v>2100</v>
      </c>
      <c r="E7" s="25" t="n">
        <v>2100</v>
      </c>
      <c r="F7" s="25" t="n">
        <v>0</v>
      </c>
      <c r="G7" s="24" t="inlineStr">
        <is>
          <t>Manter</t>
        </is>
      </c>
      <c r="H7" s="24" t="inlineStr">
        <is>
          <t>Exemplo ficticio</t>
        </is>
      </c>
    </row>
    <row r="8">
      <c r="A8" s="26" t="inlineStr">
        <is>
          <t>R02</t>
        </is>
      </c>
      <c r="B8" s="26" t="inlineStr">
        <is>
          <t>E02-E03</t>
        </is>
      </c>
      <c r="C8" s="26" t="inlineStr">
        <is>
          <t>Diferenca identificada</t>
        </is>
      </c>
      <c r="D8" s="27" t="n">
        <v>2020</v>
      </c>
      <c r="E8" s="27" t="n">
        <v>2050</v>
      </c>
      <c r="F8" s="27" t="n">
        <v>-30</v>
      </c>
      <c r="G8" s="26" t="inlineStr">
        <is>
          <t>Revisar com cliente</t>
        </is>
      </c>
      <c r="H8" s="26" t="inlineStr">
        <is>
          <t>Exemplo ficticio</t>
        </is>
      </c>
    </row>
    <row r="9">
      <c r="A9" s="24" t="inlineStr">
        <is>
          <t>R03</t>
        </is>
      </c>
      <c r="B9" s="24" t="inlineStr">
        <is>
          <t>E03-E04</t>
        </is>
      </c>
      <c r="C9" s="24" t="inlineStr">
        <is>
          <t>Formula coerente</t>
        </is>
      </c>
      <c r="D9" s="25" t="n">
        <v>1850</v>
      </c>
      <c r="E9" s="25" t="n">
        <v>1850</v>
      </c>
      <c r="F9" s="25" t="n">
        <v>0</v>
      </c>
      <c r="G9" s="24" t="inlineStr">
        <is>
          <t>Manter</t>
        </is>
      </c>
      <c r="H9" s="24" t="inlineStr">
        <is>
          <t>Exemplo ficticio</t>
        </is>
      </c>
    </row>
    <row r="13">
      <c r="A13" s="28" t="inlineStr">
        <is>
          <t>REGRA: A BAUER nao substitui silenciosamente os dados recebidos. O cliente deve conhecer a divergencia e a correcao precisa estar autorizada no escopo.</t>
        </is>
      </c>
    </row>
    <row r="14"/>
  </sheetData>
  <mergeCells count="3">
    <mergeCell ref="A13:K14"/>
    <mergeCell ref="A1:K1"/>
    <mergeCell ref="A3:K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2026-10-14T19:10:34Z</dcterms:created>
  <dcterms:modified xmlns:dcterms="http://purl.org/dc/terms/" xmlns:xsi="http://www.w3.org/2001/XMLSchema-instance" xsi:type="dcterms:W3CDTF">2026-10-14T19:11:47Z</dcterms:modified>
</cp:coreProperties>
</file>